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5120" windowHeight="8010" activeTab="3"/>
  </bookViews>
  <sheets>
    <sheet name="Hárok1" sheetId="1" r:id="rId1"/>
    <sheet name="Hárok2" sheetId="2" r:id="rId2"/>
    <sheet name="Hárok4" sheetId="5" r:id="rId3"/>
    <sheet name="Hárok3" sheetId="3" r:id="rId4"/>
  </sheets>
  <definedNames>
    <definedName name="Ján">Hárok2!$D$25</definedName>
    <definedName name="Ján_Sľub">Hárok2!$D$26:$D$38</definedName>
    <definedName name="Jozef">Hárok2!$E$25</definedName>
    <definedName name="Jozef_Čin">Hárok2!$E$26:$E$38</definedName>
  </definedNames>
  <calcPr calcId="125725"/>
</workbook>
</file>

<file path=xl/calcChain.xml><?xml version="1.0" encoding="utf-8"?>
<calcChain xmlns="http://schemas.openxmlformats.org/spreadsheetml/2006/main">
  <c r="H48" i="2"/>
</calcChain>
</file>

<file path=xl/comments1.xml><?xml version="1.0" encoding="utf-8"?>
<comments xmlns="http://schemas.openxmlformats.org/spreadsheetml/2006/main">
  <authors>
    <author>Autor</author>
  </authors>
  <commentList>
    <comment ref="C9" authorId="0">
      <text>
        <r>
          <rPr>
            <sz val="8"/>
            <color indexed="81"/>
            <rFont val="Tahoma"/>
            <family val="2"/>
          </rPr>
          <t>=C7-C8</t>
        </r>
      </text>
    </comment>
    <comment ref="D19" authorId="0">
      <text>
        <r>
          <rPr>
            <sz val="8"/>
            <color indexed="81"/>
            <rFont val="Tahoma"/>
            <family val="2"/>
          </rPr>
          <t>=D16+D17*D18</t>
        </r>
      </text>
    </comment>
    <comment ref="D26" authorId="0">
      <text>
        <r>
          <rPr>
            <sz val="8"/>
            <color indexed="81"/>
            <rFont val="Tahoma"/>
            <family val="2"/>
          </rPr>
          <t>D24+D24/100*23</t>
        </r>
      </text>
    </comment>
    <comment ref="D33" authorId="0">
      <text>
        <r>
          <rPr>
            <sz val="8"/>
            <color indexed="81"/>
            <rFont val="Tahoma"/>
            <family val="2"/>
          </rPr>
          <t>=D31-D31/100*23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Celkový počet PC
predaných v jednej pobočke za rok.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Priemerný počet PC
predaných v jednej pobočke za rok.</t>
        </r>
      </text>
    </comment>
    <comment ref="I40" authorId="0">
      <text>
        <r>
          <rPr>
            <b/>
            <sz val="8"/>
            <color indexed="81"/>
            <rFont val="Tahoma"/>
            <family val="2"/>
          </rPr>
          <t>Najnižší počet PC
predaných v jednej pobočke za rok.</t>
        </r>
      </text>
    </comment>
    <comment ref="J40" authorId="0">
      <text>
        <r>
          <rPr>
            <b/>
            <sz val="8"/>
            <color indexed="81"/>
            <rFont val="Tahoma"/>
            <family val="2"/>
          </rPr>
          <t>Najvyšší počet PC
predaných v jednej pobočke za rok.</t>
        </r>
      </text>
    </comment>
    <comment ref="G41" authorId="0">
      <text>
        <r>
          <rPr>
            <sz val="8"/>
            <color indexed="81"/>
            <rFont val="Tahoma"/>
            <family val="2"/>
          </rPr>
          <t>=SUM(C41:F41)</t>
        </r>
      </text>
    </comment>
    <comment ref="B47" authorId="0">
      <text>
        <r>
          <rPr>
            <b/>
            <sz val="8"/>
            <color indexed="81"/>
            <rFont val="Tahoma"/>
            <family val="2"/>
          </rPr>
          <t>Celkový počet PC
predaných za kvartál vo všetkých pobočkách.</t>
        </r>
      </text>
    </comment>
    <comment ref="C47" authorId="0">
      <text>
        <r>
          <rPr>
            <sz val="8"/>
            <color indexed="81"/>
            <rFont val="Tahoma"/>
            <family val="2"/>
          </rPr>
          <t>=SUM(C41:C46)</t>
        </r>
      </text>
    </comment>
    <comment ref="B48" authorId="0">
      <text>
        <r>
          <rPr>
            <b/>
            <sz val="8"/>
            <color indexed="81"/>
            <rFont val="Tahoma"/>
            <family val="2"/>
          </rPr>
          <t>Priemerný počet PC
predaných za kvartál vo všetkých pobočkách.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>Najmenší počet PC
predaných za kvartál vo všetkých pobočkách.</t>
        </r>
      </text>
    </comment>
    <comment ref="B50" authorId="0">
      <text>
        <r>
          <rPr>
            <b/>
            <sz val="8"/>
            <color indexed="81"/>
            <rFont val="Tahoma"/>
            <family val="2"/>
          </rPr>
          <t>Najvyšší počet PC
predaných za kvartál vo všetkých pobočkách.</t>
        </r>
      </text>
    </comment>
    <comment ref="E57" authorId="0">
      <text>
        <r>
          <rPr>
            <sz val="8"/>
            <color indexed="81"/>
            <rFont val="Tahoma"/>
            <family val="2"/>
          </rPr>
          <t>Vlastný formát bunky: 0" ks"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=D8-D8/100*D9</t>
        </r>
      </text>
    </comment>
    <comment ref="H48" authorId="0">
      <text>
        <r>
          <rPr>
            <sz val="8"/>
            <color indexed="81"/>
            <rFont val="Tahoma"/>
            <family val="2"/>
          </rPr>
          <t xml:space="preserve">Ak neviete ako na vec,
odkryte text v tejto bunke !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H7" authorId="0">
      <text>
        <r>
          <rPr>
            <b/>
            <sz val="8"/>
            <color indexed="81"/>
            <rFont val="Tahoma"/>
            <family val="2"/>
          </rPr>
          <t>Sem zadajte hodnotu
počiatočného vkladu,
minimálne 20 000 Sk.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Podľa výšky vkladu a vedľajšej tabuľky vypočítajte úrokovú
sadzbu (% p.a.). 
Ak je vklad nižší ako 20 000 Sk, úroková sadzba je 0%.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Vypočítajte ročný úrok v Sk
z daného vkladu pri
stanovenej úrokovej sadzbe. Výsledok zaokrúhlite na celé koruny.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 xml:space="preserve">Daň = 15% z úroku.
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Peniaze na účte po roku
= počiatočný vklad
+ úrok - daň z úroku.
Môžete si ich vybrať.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 xml:space="preserve">Zobrazte v Sk.
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Sem vložte hodnotu
TRUE/FALSE alebo A/N.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Výsledkom vzorca bude
0%, 5% alebo 10%.</t>
        </r>
      </text>
    </comment>
  </commentList>
</comments>
</file>

<file path=xl/sharedStrings.xml><?xml version="1.0" encoding="utf-8"?>
<sst xmlns="http://schemas.openxmlformats.org/spreadsheetml/2006/main" count="143" uniqueCount="121">
  <si>
    <t>Téma:</t>
  </si>
  <si>
    <t>Základné vzorce</t>
  </si>
  <si>
    <t>Úloha 4.1</t>
  </si>
  <si>
    <t>Poznajúc celkové príjmy a výdavky za kalendárny rok, vypočítajte zisk (resp. stratu) firmy pred zdanením.</t>
  </si>
  <si>
    <t>Presvedčite sa, že po zmene vstupných hodnôt sa výsledky okamžite zaktualizujú.</t>
  </si>
  <si>
    <t>Rok</t>
  </si>
  <si>
    <t>Príjmy</t>
  </si>
  <si>
    <t>Výdavky</t>
  </si>
  <si>
    <t>Zisk/strata</t>
  </si>
  <si>
    <t>Úloha 4.2</t>
  </si>
  <si>
    <t>Vypočítajte priemerný príjem, výdavky a zisk/strata.</t>
  </si>
  <si>
    <t>Úloha 4.3</t>
  </si>
  <si>
    <t>Vypočítajte výšku telekomunikačných úhrad účastníckej stanice za daný mesiac.</t>
  </si>
  <si>
    <t>Mesiac:</t>
  </si>
  <si>
    <t>január</t>
  </si>
  <si>
    <t>Cena za používanie TS:</t>
  </si>
  <si>
    <t>Cena za 1 impulz:</t>
  </si>
  <si>
    <t>Počet impulzov spolu:</t>
  </si>
  <si>
    <t>Celková platba:</t>
  </si>
  <si>
    <t>Úloha 4.4</t>
  </si>
  <si>
    <t>Daná je cena tovaru bez DPH a výška príslušnej sadzby DPH.</t>
  </si>
  <si>
    <t>Vypočítajte cenu tovaru vrátane DPH.</t>
  </si>
  <si>
    <t>Cena tovaru bez DPH:</t>
  </si>
  <si>
    <t>Sadzba DPH:</t>
  </si>
  <si>
    <t>Cena tovaru s DPH:</t>
  </si>
  <si>
    <t>Úloha 4.5</t>
  </si>
  <si>
    <t>Tentokrát poznáme cenu tovaru vrátane DPH</t>
  </si>
  <si>
    <t>a zaujíma nás cena tohto tovaru bez dane.</t>
  </si>
  <si>
    <t>Úloha 4.6</t>
  </si>
  <si>
    <t>Dané sú počty predaných kusov PC v šiestich slovenských pobočkách</t>
  </si>
  <si>
    <t>distribučnej firmy Šrotware v jednotlivých kvartáloch minulého roka.</t>
  </si>
  <si>
    <t xml:space="preserve">Vypočítajte celkové, priemerné aj extrémne počty predaných počítačov </t>
  </si>
  <si>
    <t>pre jednotlivé pobočky a kvartály.</t>
  </si>
  <si>
    <t>Pobočka</t>
  </si>
  <si>
    <t>1.Q</t>
  </si>
  <si>
    <t>2.Q</t>
  </si>
  <si>
    <t>3.Q</t>
  </si>
  <si>
    <t>4.Q</t>
  </si>
  <si>
    <t>Spolu</t>
  </si>
  <si>
    <t>Priemerne</t>
  </si>
  <si>
    <t>Najmenej</t>
  </si>
  <si>
    <t>Najviac</t>
  </si>
  <si>
    <t>Trnava</t>
  </si>
  <si>
    <t>Nitra</t>
  </si>
  <si>
    <t>Martin</t>
  </si>
  <si>
    <t>Zvolen</t>
  </si>
  <si>
    <t>Poprad</t>
  </si>
  <si>
    <t>Michalovce</t>
  </si>
  <si>
    <t>Úloha 4.7</t>
  </si>
  <si>
    <t>Na základe predchádzajúcej tabuľky zostavte vzorec pre výpočet celkového počtu osobných počítačov</t>
  </si>
  <si>
    <t>predaných na Slovensku firmou Šrotware za celý rok.</t>
  </si>
  <si>
    <t>Pomocou vhodného číselného formátu bunky E57 zariaďte, aby sa za výsledným číslom</t>
  </si>
  <si>
    <t>automaticky objavil text "ks".</t>
  </si>
  <si>
    <t>Počet predaných PC za rok:</t>
  </si>
  <si>
    <t>Úloha 4.8</t>
  </si>
  <si>
    <t>Zostrojte graf predaných kusov PC v šiestich pobočkách v jednotlivých kvartáloch.</t>
  </si>
  <si>
    <t>Graf umiestnite do zošita ako nový hárok s vyznačením triedy a priezviska /napr. "1.K Hraško"/.</t>
  </si>
  <si>
    <t>Podmienený výpočet</t>
  </si>
  <si>
    <t>Úloha 5.1</t>
  </si>
  <si>
    <t xml:space="preserve">Dovozca spotrebného tovaru poskytuje svojim obchodným partnerom zľavu 7% </t>
  </si>
  <si>
    <t>z ceny tovaru pri každom nákupe nad 1000 USD.</t>
  </si>
  <si>
    <t>Vypočítajte výšku poskytnutej zľavy v USD, ak poznáte základnú cenu predávaného tovaru.</t>
  </si>
  <si>
    <t>Výsledok zobrazte v dolároch.</t>
  </si>
  <si>
    <t>Cena tovaru bez zľavy:</t>
  </si>
  <si>
    <t>Zľava:</t>
  </si>
  <si>
    <t>Cena tovaru so zľavou:</t>
  </si>
  <si>
    <t>Úloha 5.2</t>
  </si>
  <si>
    <t xml:space="preserve">Vzorce pre výpočet zisku upravte tak, aby dávali hodnotu 0 v prípade, že príjmy za príslušný rok </t>
  </si>
  <si>
    <t>sú nižšie ako výdavky. Vo vzorcoch využite názvy riadkov.</t>
  </si>
  <si>
    <t>Zisk</t>
  </si>
  <si>
    <t>Úloha 5.3</t>
  </si>
  <si>
    <t xml:space="preserve">V druhom kole prezidentských volieb súperili dvaja kandidáti. V tabuľke sú uvedené počty hlasov, ktoré získali </t>
  </si>
  <si>
    <t>v jednotlivých okresoch Banskobystrického kraja.</t>
  </si>
  <si>
    <t>V poslednom stĺpci tabuľky vytvorte vzorce, ktoré vypíšu meno víťaza volieb v jednotlivých okresoch.</t>
  </si>
  <si>
    <t>Okres</t>
  </si>
  <si>
    <t>Ján Sľub</t>
  </si>
  <si>
    <t>Jozef Čin</t>
  </si>
  <si>
    <t>Víťaz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</si>
  <si>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</si>
  <si>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</si>
  <si>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</si>
  <si>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</si>
  <si>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</si>
  <si>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</si>
  <si>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</si>
  <si>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</si>
  <si>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</si>
  <si>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</si>
  <si>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Žarnovica</t>
  </si>
  <si>
    <t>Žiar nad Hronom</t>
  </si>
  <si>
    <t>Úloha 5.4</t>
  </si>
  <si>
    <t>Vytvorte vzorce, ktoré na základe riešenia predchádzajúcej úlohy každému z kandidátov zistia,</t>
  </si>
  <si>
    <t>v koľkých okresoch zvíťazil.</t>
  </si>
  <si>
    <t>Počet</t>
  </si>
  <si>
    <t>okresných víťazstiev</t>
  </si>
  <si>
    <t>Úloha 5.5</t>
  </si>
  <si>
    <t>Vytvorte vzorec, ktorý zistí a vypíše meno kandidáta, ktorý získal najviac hlasov v Banskobystrickom kraji.</t>
  </si>
  <si>
    <t>Víťaz volieb v Banskobystrickom kraji:</t>
  </si>
  <si>
    <t>Úloha 5.6</t>
  </si>
  <si>
    <t>Predpokladajme, že (ročný) základ dane uvažovaných fyzických osôb je nezáporné číslo menšie než 180 000 Sk.</t>
  </si>
  <si>
    <t>Budeme porovnávať výšku daňovej povinnosti v rokoch 1999 a 2000 pre daný základ dane.</t>
  </si>
  <si>
    <t>Preštudujte si vzorec pre výpočet dane z príjmov FO za rok 1999</t>
  </si>
  <si>
    <t>a overte, či je v súlade s uvedenými pravidlami.</t>
  </si>
  <si>
    <t>Pravidlá pre výpočet dane z príjmov FO platné do roku 1999:</t>
  </si>
  <si>
    <t>1.</t>
  </si>
  <si>
    <t>Ak je základ dane menší alebo rovný 60 000 Sk, daň sa rovná 15% zo základu dane,</t>
  </si>
  <si>
    <t>2.</t>
  </si>
  <si>
    <t>ak je základ dane medzi 60 000 a 120 000 Sk, daň sa rovná 9000 Sk + 20% zo základu dane prevyšujúceho 60 000 Sk,</t>
  </si>
  <si>
    <t>3.</t>
  </si>
  <si>
    <t>ak je základ dane väčší než 120 000 Sk, daň sa rovná 21 000 Sk + 25% zo základu dane prevyšujúceho 120 000 Sk.</t>
  </si>
  <si>
    <t>Základ</t>
  </si>
  <si>
    <t>Výška dane (Sk)</t>
  </si>
  <si>
    <t>dane (Sk)</t>
  </si>
  <si>
    <t>Rok 1999</t>
  </si>
  <si>
    <t>Rok 2000</t>
  </si>
  <si>
    <t>Úloha 5.7</t>
  </si>
  <si>
    <t>Vytvorte vzorec pre výpočet dane z príjmov FO za rok 2000.</t>
  </si>
  <si>
    <t>Pravidlá pre výpočet dane z príjmov FO platné od roku 2000:</t>
  </si>
  <si>
    <t>Ak je základ dane menší alebo rovný 90 000 Sk, daň sa rovná 12% zo základu dane,</t>
  </si>
  <si>
    <t>ak je základ dane medzi 90 000 a 150 000 Sk, daň sa rovná 10 800 Sk + 20% zo základu dane prevyšujúceho 90 000 Sk,</t>
  </si>
  <si>
    <t>ak je základ dane väčší než 150 000 Sk, daň sa rovná 22 800 Sk + 25% zo základu dane prevyšujúceho 150 000 Sk.</t>
  </si>
</sst>
</file>

<file path=xl/styles.xml><?xml version="1.0" encoding="utf-8"?>
<styleSheet xmlns="http://schemas.openxmlformats.org/spreadsheetml/2006/main">
  <numFmts count="5">
    <numFmt numFmtId="164" formatCode="#,##0\ [$Sk-41B]"/>
    <numFmt numFmtId="165" formatCode="#,##0.00\ &quot;Sk&quot;"/>
    <numFmt numFmtId="166" formatCode="#,##0\ &quot;Sk&quot;"/>
    <numFmt numFmtId="167" formatCode="\$0"/>
    <numFmt numFmtId="168" formatCode="0.0%&quot; p.a.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ms Rmn"/>
      <charset val="23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Tms Rmn"/>
      <charset val="238"/>
    </font>
    <font>
      <sz val="10"/>
      <color indexed="9"/>
      <name val="Tms Rmn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0" xfId="0" applyFill="1"/>
    <xf numFmtId="0" fontId="0" fillId="4" borderId="0" xfId="0" applyFill="1"/>
    <xf numFmtId="3" fontId="0" fillId="0" borderId="0" xfId="0" applyNumberFormat="1"/>
    <xf numFmtId="164" fontId="0" fillId="5" borderId="0" xfId="0" applyNumberFormat="1" applyFill="1"/>
    <xf numFmtId="0" fontId="0" fillId="4" borderId="0" xfId="0" applyFill="1" applyAlignment="1">
      <alignment horizontal="center"/>
    </xf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0" fontId="0" fillId="6" borderId="0" xfId="0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0" fontId="0" fillId="5" borderId="0" xfId="0" applyFill="1"/>
    <xf numFmtId="0" fontId="0" fillId="7" borderId="0" xfId="0" applyFill="1"/>
    <xf numFmtId="0" fontId="0" fillId="5" borderId="0" xfId="0" applyNumberFormat="1" applyFill="1"/>
    <xf numFmtId="0" fontId="0" fillId="0" borderId="0" xfId="0" applyNumberFormat="1" applyFill="1"/>
    <xf numFmtId="9" fontId="0" fillId="0" borderId="0" xfId="0" applyNumberFormat="1" applyFill="1"/>
    <xf numFmtId="1" fontId="0" fillId="5" borderId="0" xfId="0" applyNumberFormat="1" applyFill="1"/>
    <xf numFmtId="167" fontId="0" fillId="0" borderId="0" xfId="0" applyNumberFormat="1" applyFill="1"/>
    <xf numFmtId="0" fontId="0" fillId="0" borderId="0" xfId="0" applyFill="1"/>
    <xf numFmtId="3" fontId="0" fillId="5" borderId="0" xfId="0" applyNumberFormat="1" applyFill="1"/>
    <xf numFmtId="0" fontId="0" fillId="3" borderId="1" xfId="0" applyFill="1" applyBorder="1"/>
    <xf numFmtId="0" fontId="0" fillId="8" borderId="0" xfId="0" applyFill="1" applyBorder="1"/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7" xfId="0" applyFill="1" applyBorder="1"/>
    <xf numFmtId="3" fontId="0" fillId="0" borderId="8" xfId="0" applyNumberFormat="1" applyFill="1" applyBorder="1"/>
    <xf numFmtId="2" fontId="5" fillId="5" borderId="9" xfId="1" applyNumberFormat="1" applyFont="1" applyFill="1" applyBorder="1"/>
    <xf numFmtId="0" fontId="0" fillId="4" borderId="10" xfId="0" applyFill="1" applyBorder="1"/>
    <xf numFmtId="0" fontId="0" fillId="4" borderId="11" xfId="0" applyFill="1" applyBorder="1"/>
    <xf numFmtId="3" fontId="0" fillId="0" borderId="12" xfId="0" applyNumberFormat="1" applyFill="1" applyBorder="1"/>
    <xf numFmtId="0" fontId="0" fillId="0" borderId="0" xfId="0" applyFill="1" applyBorder="1"/>
    <xf numFmtId="0" fontId="0" fillId="9" borderId="0" xfId="0" applyFill="1"/>
    <xf numFmtId="3" fontId="0" fillId="5" borderId="12" xfId="0" applyNumberFormat="1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5" borderId="16" xfId="0" applyFont="1" applyFill="1" applyBorder="1"/>
    <xf numFmtId="0" fontId="6" fillId="0" borderId="0" xfId="0" applyFont="1" applyBorder="1"/>
    <xf numFmtId="0" fontId="0" fillId="4" borderId="0" xfId="0" applyFill="1" applyBorder="1"/>
    <xf numFmtId="0" fontId="0" fillId="0" borderId="0" xfId="0" applyAlignment="1">
      <alignment horizontal="righ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/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0" borderId="8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5" borderId="8" xfId="0" applyFill="1" applyBorder="1"/>
    <xf numFmtId="166" fontId="0" fillId="0" borderId="1" xfId="0" applyNumberFormat="1" applyBorder="1"/>
    <xf numFmtId="166" fontId="0" fillId="0" borderId="0" xfId="0" applyNumberFormat="1" applyBorder="1"/>
    <xf numFmtId="168" fontId="0" fillId="0" borderId="26" xfId="0" applyNumberFormat="1" applyBorder="1" applyAlignment="1">
      <alignment horizontal="center"/>
    </xf>
    <xf numFmtId="0" fontId="0" fillId="4" borderId="8" xfId="0" applyFill="1" applyBorder="1"/>
    <xf numFmtId="166" fontId="0" fillId="0" borderId="27" xfId="0" applyNumberFormat="1" applyBorder="1"/>
    <xf numFmtId="166" fontId="0" fillId="0" borderId="28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0" fontId="0" fillId="4" borderId="29" xfId="0" applyFill="1" applyBorder="1" applyAlignment="1">
      <alignment horizontal="left"/>
    </xf>
    <xf numFmtId="0" fontId="0" fillId="4" borderId="30" xfId="0" applyFill="1" applyBorder="1" applyAlignment="1">
      <alignment horizontal="right"/>
    </xf>
    <xf numFmtId="0" fontId="0" fillId="0" borderId="31" xfId="0" applyNumberFormat="1" applyBorder="1"/>
    <xf numFmtId="0" fontId="0" fillId="4" borderId="32" xfId="0" applyFill="1" applyBorder="1" applyAlignment="1">
      <alignment horizontal="left"/>
    </xf>
    <xf numFmtId="0" fontId="0" fillId="4" borderId="33" xfId="0" applyFill="1" applyBorder="1" applyAlignment="1">
      <alignment horizontal="right"/>
    </xf>
    <xf numFmtId="0" fontId="0" fillId="0" borderId="34" xfId="0" applyNumberFormat="1" applyBorder="1"/>
    <xf numFmtId="0" fontId="0" fillId="5" borderId="34" xfId="0" applyNumberFormat="1" applyFill="1" applyBorder="1"/>
    <xf numFmtId="0" fontId="0" fillId="4" borderId="35" xfId="0" applyFill="1" applyBorder="1" applyAlignment="1">
      <alignment horizontal="left"/>
    </xf>
    <xf numFmtId="0" fontId="0" fillId="4" borderId="36" xfId="0" applyFill="1" applyBorder="1" applyAlignment="1">
      <alignment horizontal="right"/>
    </xf>
    <xf numFmtId="0" fontId="0" fillId="5" borderId="37" xfId="0" applyNumberFormat="1" applyFill="1" applyBorder="1"/>
  </cellXfs>
  <cellStyles count="2">
    <cellStyle name="normálne" xfId="0" builtinId="0"/>
    <cellStyle name="percentá" xfId="1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D9" sqref="D9"/>
    </sheetView>
  </sheetViews>
  <sheetFormatPr defaultRowHeight="15"/>
  <cols>
    <col min="2" max="2" width="15.42578125" customWidth="1"/>
    <col min="8" max="8" width="13" customWidth="1"/>
    <col min="9" max="9" width="11.5703125" customWidth="1"/>
    <col min="12" max="12" width="12.28515625" customWidth="1"/>
  </cols>
  <sheetData>
    <row r="1" spans="1:6">
      <c r="A1" s="1" t="s">
        <v>0</v>
      </c>
      <c r="B1" s="2" t="s">
        <v>1</v>
      </c>
    </row>
    <row r="3" spans="1:6">
      <c r="A3" s="3" t="s">
        <v>2</v>
      </c>
      <c r="B3" t="s">
        <v>3</v>
      </c>
    </row>
    <row r="4" spans="1:6">
      <c r="A4" s="3"/>
      <c r="B4" t="s">
        <v>4</v>
      </c>
    </row>
    <row r="6" spans="1:6">
      <c r="B6" s="3" t="s">
        <v>5</v>
      </c>
      <c r="C6" s="3">
        <v>1997</v>
      </c>
      <c r="D6" s="3">
        <v>1998</v>
      </c>
    </row>
    <row r="7" spans="1:6">
      <c r="B7" s="4" t="s">
        <v>6</v>
      </c>
      <c r="C7" s="5">
        <v>2500000</v>
      </c>
      <c r="D7" s="5">
        <v>2365000</v>
      </c>
    </row>
    <row r="8" spans="1:6">
      <c r="B8" s="4" t="s">
        <v>7</v>
      </c>
      <c r="C8" s="5">
        <v>2280000</v>
      </c>
      <c r="D8" s="5">
        <v>2475000</v>
      </c>
    </row>
    <row r="9" spans="1:6">
      <c r="B9" s="4" t="s">
        <v>8</v>
      </c>
      <c r="C9" s="6"/>
      <c r="D9" s="6"/>
    </row>
    <row r="10" spans="1:6">
      <c r="F10" s="5"/>
    </row>
    <row r="11" spans="1:6">
      <c r="A11" s="3" t="s">
        <v>9</v>
      </c>
      <c r="B11" t="s">
        <v>10</v>
      </c>
    </row>
    <row r="13" spans="1:6">
      <c r="A13" s="3" t="s">
        <v>11</v>
      </c>
      <c r="B13" t="s">
        <v>12</v>
      </c>
    </row>
    <row r="15" spans="1:6">
      <c r="B15" s="4" t="s">
        <v>13</v>
      </c>
      <c r="C15" s="4"/>
      <c r="D15" s="7" t="s">
        <v>14</v>
      </c>
    </row>
    <row r="16" spans="1:6">
      <c r="B16" s="4" t="s">
        <v>15</v>
      </c>
      <c r="C16" s="4"/>
      <c r="D16" s="8">
        <v>123</v>
      </c>
    </row>
    <row r="17" spans="1:4">
      <c r="B17" s="4" t="s">
        <v>16</v>
      </c>
      <c r="C17" s="4"/>
      <c r="D17" s="8">
        <v>2.5</v>
      </c>
    </row>
    <row r="18" spans="1:4">
      <c r="B18" s="4" t="s">
        <v>17</v>
      </c>
      <c r="C18" s="4"/>
      <c r="D18" s="5">
        <v>80</v>
      </c>
    </row>
    <row r="19" spans="1:4">
      <c r="B19" s="4" t="s">
        <v>18</v>
      </c>
      <c r="C19" s="4"/>
      <c r="D19" s="6"/>
    </row>
    <row r="21" spans="1:4">
      <c r="A21" s="3" t="s">
        <v>19</v>
      </c>
      <c r="B21" t="s">
        <v>20</v>
      </c>
    </row>
    <row r="22" spans="1:4">
      <c r="A22" s="3"/>
      <c r="B22" t="s">
        <v>21</v>
      </c>
    </row>
    <row r="24" spans="1:4">
      <c r="B24" s="4" t="s">
        <v>22</v>
      </c>
      <c r="C24" s="4"/>
      <c r="D24" s="9">
        <v>1200</v>
      </c>
    </row>
    <row r="25" spans="1:4">
      <c r="B25" s="4" t="s">
        <v>23</v>
      </c>
      <c r="C25" s="4"/>
      <c r="D25" s="10"/>
    </row>
    <row r="26" spans="1:4">
      <c r="B26" s="4" t="s">
        <v>24</v>
      </c>
      <c r="C26" s="4"/>
      <c r="D26" s="6"/>
    </row>
    <row r="28" spans="1:4">
      <c r="A28" s="3" t="s">
        <v>25</v>
      </c>
      <c r="B28" t="s">
        <v>26</v>
      </c>
    </row>
    <row r="29" spans="1:4">
      <c r="A29" s="3"/>
      <c r="B29" t="s">
        <v>27</v>
      </c>
    </row>
    <row r="31" spans="1:4">
      <c r="B31" s="4" t="s">
        <v>24</v>
      </c>
      <c r="C31" s="4"/>
      <c r="D31" s="9">
        <v>1200</v>
      </c>
    </row>
    <row r="32" spans="1:4">
      <c r="B32" s="4" t="s">
        <v>23</v>
      </c>
      <c r="C32" s="4"/>
      <c r="D32" s="10"/>
    </row>
    <row r="33" spans="1:10">
      <c r="B33" s="4" t="s">
        <v>22</v>
      </c>
      <c r="C33" s="4"/>
      <c r="D33" s="6"/>
    </row>
    <row r="35" spans="1:10">
      <c r="A35" s="3" t="s">
        <v>28</v>
      </c>
      <c r="B35" t="s">
        <v>29</v>
      </c>
    </row>
    <row r="36" spans="1:10">
      <c r="A36" s="3"/>
      <c r="B36" t="s">
        <v>30</v>
      </c>
    </row>
    <row r="37" spans="1:10">
      <c r="A37" s="3"/>
      <c r="B37" t="s">
        <v>31</v>
      </c>
    </row>
    <row r="38" spans="1:10">
      <c r="A38" s="3"/>
      <c r="B38" t="s">
        <v>32</v>
      </c>
    </row>
    <row r="40" spans="1:10">
      <c r="B40" s="4" t="s">
        <v>33</v>
      </c>
      <c r="C40" s="11" t="s">
        <v>34</v>
      </c>
      <c r="D40" s="11" t="s">
        <v>35</v>
      </c>
      <c r="E40" s="11" t="s">
        <v>36</v>
      </c>
      <c r="F40" s="11" t="s">
        <v>37</v>
      </c>
      <c r="G40" s="7" t="s">
        <v>38</v>
      </c>
      <c r="H40" s="7" t="s">
        <v>39</v>
      </c>
      <c r="I40" s="7" t="s">
        <v>40</v>
      </c>
      <c r="J40" s="7" t="s">
        <v>41</v>
      </c>
    </row>
    <row r="41" spans="1:10">
      <c r="B41" s="12" t="s">
        <v>42</v>
      </c>
      <c r="C41" s="13">
        <v>10</v>
      </c>
      <c r="D41" s="13">
        <v>8</v>
      </c>
      <c r="E41" s="13">
        <v>5</v>
      </c>
      <c r="F41" s="13">
        <v>21</v>
      </c>
      <c r="G41" s="14"/>
      <c r="H41" s="14"/>
      <c r="I41" s="14"/>
      <c r="J41" s="14"/>
    </row>
    <row r="42" spans="1:10">
      <c r="B42" s="12" t="s">
        <v>43</v>
      </c>
      <c r="C42" s="13">
        <v>15</v>
      </c>
      <c r="D42" s="13">
        <v>18</v>
      </c>
      <c r="E42" s="13">
        <v>9</v>
      </c>
      <c r="F42" s="13">
        <v>30</v>
      </c>
      <c r="G42" s="14"/>
      <c r="H42" s="14"/>
      <c r="I42" s="14"/>
      <c r="J42" s="14"/>
    </row>
    <row r="43" spans="1:10">
      <c r="B43" s="12" t="s">
        <v>44</v>
      </c>
      <c r="C43" s="13">
        <v>11</v>
      </c>
      <c r="D43" s="13">
        <v>12</v>
      </c>
      <c r="E43" s="13">
        <v>10</v>
      </c>
      <c r="F43" s="13">
        <v>15</v>
      </c>
      <c r="G43" s="14"/>
      <c r="H43" s="14"/>
      <c r="I43" s="14"/>
      <c r="J43" s="14"/>
    </row>
    <row r="44" spans="1:10">
      <c r="B44" s="12" t="s">
        <v>45</v>
      </c>
      <c r="C44" s="13">
        <v>8</v>
      </c>
      <c r="D44" s="13">
        <v>12</v>
      </c>
      <c r="E44" s="13">
        <v>8</v>
      </c>
      <c r="F44" s="13">
        <v>20</v>
      </c>
      <c r="G44" s="14"/>
      <c r="H44" s="14"/>
      <c r="I44" s="14"/>
      <c r="J44" s="14"/>
    </row>
    <row r="45" spans="1:10">
      <c r="B45" s="12" t="s">
        <v>46</v>
      </c>
      <c r="C45" s="13">
        <v>10</v>
      </c>
      <c r="D45" s="13">
        <v>11</v>
      </c>
      <c r="E45" s="13">
        <v>4</v>
      </c>
      <c r="F45" s="13">
        <v>15</v>
      </c>
      <c r="G45" s="14"/>
      <c r="H45" s="14"/>
      <c r="I45" s="14"/>
      <c r="J45" s="14"/>
    </row>
    <row r="46" spans="1:10">
      <c r="B46" s="12" t="s">
        <v>47</v>
      </c>
      <c r="C46" s="13">
        <v>8</v>
      </c>
      <c r="D46" s="13">
        <v>14</v>
      </c>
      <c r="E46" s="13">
        <v>14</v>
      </c>
      <c r="F46" s="13">
        <v>19</v>
      </c>
      <c r="G46" s="14"/>
      <c r="H46" s="14"/>
      <c r="I46" s="14"/>
      <c r="J46" s="14"/>
    </row>
    <row r="47" spans="1:10">
      <c r="B47" s="4" t="s">
        <v>38</v>
      </c>
      <c r="C47" s="14"/>
      <c r="D47" s="14"/>
      <c r="E47" s="14"/>
      <c r="F47" s="14"/>
      <c r="G47" s="15"/>
      <c r="H47" s="15"/>
      <c r="I47" s="15"/>
      <c r="J47" s="15"/>
    </row>
    <row r="48" spans="1:10">
      <c r="B48" s="4" t="s">
        <v>39</v>
      </c>
      <c r="C48" s="14"/>
      <c r="D48" s="14"/>
      <c r="E48" s="14"/>
      <c r="F48" s="14"/>
      <c r="G48" s="15"/>
      <c r="H48" s="15"/>
      <c r="I48" s="15"/>
      <c r="J48" s="15"/>
    </row>
    <row r="49" spans="1:10">
      <c r="B49" s="4" t="s">
        <v>40</v>
      </c>
      <c r="C49" s="14"/>
      <c r="D49" s="14"/>
      <c r="E49" s="14"/>
      <c r="F49" s="14"/>
      <c r="G49" s="15"/>
      <c r="H49" s="15"/>
      <c r="I49" s="15"/>
      <c r="J49" s="15"/>
    </row>
    <row r="50" spans="1:10">
      <c r="B50" s="4" t="s">
        <v>41</v>
      </c>
      <c r="C50" s="14"/>
      <c r="D50" s="14"/>
      <c r="E50" s="14"/>
      <c r="F50" s="14"/>
      <c r="G50" s="15"/>
      <c r="H50" s="15"/>
      <c r="I50" s="15"/>
      <c r="J50" s="15"/>
    </row>
    <row r="52" spans="1:10">
      <c r="A52" s="3" t="s">
        <v>48</v>
      </c>
      <c r="B52" t="s">
        <v>49</v>
      </c>
    </row>
    <row r="53" spans="1:10">
      <c r="A53" s="3"/>
      <c r="B53" t="s">
        <v>50</v>
      </c>
    </row>
    <row r="54" spans="1:10">
      <c r="A54" s="3"/>
      <c r="B54" t="s">
        <v>51</v>
      </c>
    </row>
    <row r="55" spans="1:10">
      <c r="A55" s="3"/>
      <c r="B55" t="s">
        <v>52</v>
      </c>
    </row>
    <row r="57" spans="1:10">
      <c r="B57" t="s">
        <v>53</v>
      </c>
      <c r="E57" s="16"/>
    </row>
    <row r="59" spans="1:10">
      <c r="A59" s="3" t="s">
        <v>54</v>
      </c>
      <c r="B59" t="s">
        <v>55</v>
      </c>
    </row>
    <row r="60" spans="1:10">
      <c r="A60" s="3"/>
      <c r="B60" t="s">
        <v>56</v>
      </c>
    </row>
    <row r="61" spans="1:10">
      <c r="A61" s="3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0"/>
  <sheetViews>
    <sheetView topLeftCell="A56" workbookViewId="0">
      <selection activeCell="C19" sqref="C19"/>
    </sheetView>
  </sheetViews>
  <sheetFormatPr defaultRowHeight="15"/>
  <cols>
    <col min="1" max="1" width="11.5703125" customWidth="1"/>
    <col min="2" max="2" width="10" customWidth="1"/>
    <col min="3" max="3" width="10.42578125" customWidth="1"/>
    <col min="4" max="4" width="23.85546875" bestFit="1" customWidth="1"/>
    <col min="5" max="5" width="10.140625" bestFit="1" customWidth="1"/>
    <col min="6" max="6" width="9.28515625" bestFit="1" customWidth="1"/>
    <col min="8" max="8" width="8.5703125" bestFit="1" customWidth="1"/>
    <col min="257" max="257" width="8.28515625" bestFit="1" customWidth="1"/>
    <col min="258" max="258" width="10" customWidth="1"/>
    <col min="259" max="259" width="10.42578125" customWidth="1"/>
    <col min="260" max="260" width="9.28515625" bestFit="1" customWidth="1"/>
    <col min="261" max="261" width="10.140625" bestFit="1" customWidth="1"/>
    <col min="262" max="262" width="9.28515625" bestFit="1" customWidth="1"/>
    <col min="264" max="264" width="8.5703125" bestFit="1" customWidth="1"/>
    <col min="513" max="513" width="8.28515625" bestFit="1" customWidth="1"/>
    <col min="514" max="514" width="10" customWidth="1"/>
    <col min="515" max="515" width="10.42578125" customWidth="1"/>
    <col min="516" max="516" width="9.28515625" bestFit="1" customWidth="1"/>
    <col min="517" max="517" width="10.140625" bestFit="1" customWidth="1"/>
    <col min="518" max="518" width="9.28515625" bestFit="1" customWidth="1"/>
    <col min="520" max="520" width="8.5703125" bestFit="1" customWidth="1"/>
    <col min="769" max="769" width="8.28515625" bestFit="1" customWidth="1"/>
    <col min="770" max="770" width="10" customWidth="1"/>
    <col min="771" max="771" width="10.42578125" customWidth="1"/>
    <col min="772" max="772" width="9.28515625" bestFit="1" customWidth="1"/>
    <col min="773" max="773" width="10.140625" bestFit="1" customWidth="1"/>
    <col min="774" max="774" width="9.28515625" bestFit="1" customWidth="1"/>
    <col min="776" max="776" width="8.5703125" bestFit="1" customWidth="1"/>
    <col min="1025" max="1025" width="8.28515625" bestFit="1" customWidth="1"/>
    <col min="1026" max="1026" width="10" customWidth="1"/>
    <col min="1027" max="1027" width="10.42578125" customWidth="1"/>
    <col min="1028" max="1028" width="9.28515625" bestFit="1" customWidth="1"/>
    <col min="1029" max="1029" width="10.140625" bestFit="1" customWidth="1"/>
    <col min="1030" max="1030" width="9.28515625" bestFit="1" customWidth="1"/>
    <col min="1032" max="1032" width="8.5703125" bestFit="1" customWidth="1"/>
    <col min="1281" max="1281" width="8.28515625" bestFit="1" customWidth="1"/>
    <col min="1282" max="1282" width="10" customWidth="1"/>
    <col min="1283" max="1283" width="10.42578125" customWidth="1"/>
    <col min="1284" max="1284" width="9.28515625" bestFit="1" customWidth="1"/>
    <col min="1285" max="1285" width="10.140625" bestFit="1" customWidth="1"/>
    <col min="1286" max="1286" width="9.28515625" bestFit="1" customWidth="1"/>
    <col min="1288" max="1288" width="8.5703125" bestFit="1" customWidth="1"/>
    <col min="1537" max="1537" width="8.28515625" bestFit="1" customWidth="1"/>
    <col min="1538" max="1538" width="10" customWidth="1"/>
    <col min="1539" max="1539" width="10.42578125" customWidth="1"/>
    <col min="1540" max="1540" width="9.28515625" bestFit="1" customWidth="1"/>
    <col min="1541" max="1541" width="10.140625" bestFit="1" customWidth="1"/>
    <col min="1542" max="1542" width="9.28515625" bestFit="1" customWidth="1"/>
    <col min="1544" max="1544" width="8.5703125" bestFit="1" customWidth="1"/>
    <col min="1793" max="1793" width="8.28515625" bestFit="1" customWidth="1"/>
    <col min="1794" max="1794" width="10" customWidth="1"/>
    <col min="1795" max="1795" width="10.42578125" customWidth="1"/>
    <col min="1796" max="1796" width="9.28515625" bestFit="1" customWidth="1"/>
    <col min="1797" max="1797" width="10.140625" bestFit="1" customWidth="1"/>
    <col min="1798" max="1798" width="9.28515625" bestFit="1" customWidth="1"/>
    <col min="1800" max="1800" width="8.5703125" bestFit="1" customWidth="1"/>
    <col min="2049" max="2049" width="8.28515625" bestFit="1" customWidth="1"/>
    <col min="2050" max="2050" width="10" customWidth="1"/>
    <col min="2051" max="2051" width="10.42578125" customWidth="1"/>
    <col min="2052" max="2052" width="9.28515625" bestFit="1" customWidth="1"/>
    <col min="2053" max="2053" width="10.140625" bestFit="1" customWidth="1"/>
    <col min="2054" max="2054" width="9.28515625" bestFit="1" customWidth="1"/>
    <col min="2056" max="2056" width="8.5703125" bestFit="1" customWidth="1"/>
    <col min="2305" max="2305" width="8.28515625" bestFit="1" customWidth="1"/>
    <col min="2306" max="2306" width="10" customWidth="1"/>
    <col min="2307" max="2307" width="10.42578125" customWidth="1"/>
    <col min="2308" max="2308" width="9.28515625" bestFit="1" customWidth="1"/>
    <col min="2309" max="2309" width="10.140625" bestFit="1" customWidth="1"/>
    <col min="2310" max="2310" width="9.28515625" bestFit="1" customWidth="1"/>
    <col min="2312" max="2312" width="8.5703125" bestFit="1" customWidth="1"/>
    <col min="2561" max="2561" width="8.28515625" bestFit="1" customWidth="1"/>
    <col min="2562" max="2562" width="10" customWidth="1"/>
    <col min="2563" max="2563" width="10.42578125" customWidth="1"/>
    <col min="2564" max="2564" width="9.28515625" bestFit="1" customWidth="1"/>
    <col min="2565" max="2565" width="10.140625" bestFit="1" customWidth="1"/>
    <col min="2566" max="2566" width="9.28515625" bestFit="1" customWidth="1"/>
    <col min="2568" max="2568" width="8.5703125" bestFit="1" customWidth="1"/>
    <col min="2817" max="2817" width="8.28515625" bestFit="1" customWidth="1"/>
    <col min="2818" max="2818" width="10" customWidth="1"/>
    <col min="2819" max="2819" width="10.42578125" customWidth="1"/>
    <col min="2820" max="2820" width="9.28515625" bestFit="1" customWidth="1"/>
    <col min="2821" max="2821" width="10.140625" bestFit="1" customWidth="1"/>
    <col min="2822" max="2822" width="9.28515625" bestFit="1" customWidth="1"/>
    <col min="2824" max="2824" width="8.5703125" bestFit="1" customWidth="1"/>
    <col min="3073" max="3073" width="8.28515625" bestFit="1" customWidth="1"/>
    <col min="3074" max="3074" width="10" customWidth="1"/>
    <col min="3075" max="3075" width="10.42578125" customWidth="1"/>
    <col min="3076" max="3076" width="9.28515625" bestFit="1" customWidth="1"/>
    <col min="3077" max="3077" width="10.140625" bestFit="1" customWidth="1"/>
    <col min="3078" max="3078" width="9.28515625" bestFit="1" customWidth="1"/>
    <col min="3080" max="3080" width="8.5703125" bestFit="1" customWidth="1"/>
    <col min="3329" max="3329" width="8.28515625" bestFit="1" customWidth="1"/>
    <col min="3330" max="3330" width="10" customWidth="1"/>
    <col min="3331" max="3331" width="10.42578125" customWidth="1"/>
    <col min="3332" max="3332" width="9.28515625" bestFit="1" customWidth="1"/>
    <col min="3333" max="3333" width="10.140625" bestFit="1" customWidth="1"/>
    <col min="3334" max="3334" width="9.28515625" bestFit="1" customWidth="1"/>
    <col min="3336" max="3336" width="8.5703125" bestFit="1" customWidth="1"/>
    <col min="3585" max="3585" width="8.28515625" bestFit="1" customWidth="1"/>
    <col min="3586" max="3586" width="10" customWidth="1"/>
    <col min="3587" max="3587" width="10.42578125" customWidth="1"/>
    <col min="3588" max="3588" width="9.28515625" bestFit="1" customWidth="1"/>
    <col min="3589" max="3589" width="10.140625" bestFit="1" customWidth="1"/>
    <col min="3590" max="3590" width="9.28515625" bestFit="1" customWidth="1"/>
    <col min="3592" max="3592" width="8.5703125" bestFit="1" customWidth="1"/>
    <col min="3841" max="3841" width="8.28515625" bestFit="1" customWidth="1"/>
    <col min="3842" max="3842" width="10" customWidth="1"/>
    <col min="3843" max="3843" width="10.42578125" customWidth="1"/>
    <col min="3844" max="3844" width="9.28515625" bestFit="1" customWidth="1"/>
    <col min="3845" max="3845" width="10.140625" bestFit="1" customWidth="1"/>
    <col min="3846" max="3846" width="9.28515625" bestFit="1" customWidth="1"/>
    <col min="3848" max="3848" width="8.5703125" bestFit="1" customWidth="1"/>
    <col min="4097" max="4097" width="8.28515625" bestFit="1" customWidth="1"/>
    <col min="4098" max="4098" width="10" customWidth="1"/>
    <col min="4099" max="4099" width="10.42578125" customWidth="1"/>
    <col min="4100" max="4100" width="9.28515625" bestFit="1" customWidth="1"/>
    <col min="4101" max="4101" width="10.140625" bestFit="1" customWidth="1"/>
    <col min="4102" max="4102" width="9.28515625" bestFit="1" customWidth="1"/>
    <col min="4104" max="4104" width="8.5703125" bestFit="1" customWidth="1"/>
    <col min="4353" max="4353" width="8.28515625" bestFit="1" customWidth="1"/>
    <col min="4354" max="4354" width="10" customWidth="1"/>
    <col min="4355" max="4355" width="10.42578125" customWidth="1"/>
    <col min="4356" max="4356" width="9.28515625" bestFit="1" customWidth="1"/>
    <col min="4357" max="4357" width="10.140625" bestFit="1" customWidth="1"/>
    <col min="4358" max="4358" width="9.28515625" bestFit="1" customWidth="1"/>
    <col min="4360" max="4360" width="8.5703125" bestFit="1" customWidth="1"/>
    <col min="4609" max="4609" width="8.28515625" bestFit="1" customWidth="1"/>
    <col min="4610" max="4610" width="10" customWidth="1"/>
    <col min="4611" max="4611" width="10.42578125" customWidth="1"/>
    <col min="4612" max="4612" width="9.28515625" bestFit="1" customWidth="1"/>
    <col min="4613" max="4613" width="10.140625" bestFit="1" customWidth="1"/>
    <col min="4614" max="4614" width="9.28515625" bestFit="1" customWidth="1"/>
    <col min="4616" max="4616" width="8.5703125" bestFit="1" customWidth="1"/>
    <col min="4865" max="4865" width="8.28515625" bestFit="1" customWidth="1"/>
    <col min="4866" max="4866" width="10" customWidth="1"/>
    <col min="4867" max="4867" width="10.42578125" customWidth="1"/>
    <col min="4868" max="4868" width="9.28515625" bestFit="1" customWidth="1"/>
    <col min="4869" max="4869" width="10.140625" bestFit="1" customWidth="1"/>
    <col min="4870" max="4870" width="9.28515625" bestFit="1" customWidth="1"/>
    <col min="4872" max="4872" width="8.5703125" bestFit="1" customWidth="1"/>
    <col min="5121" max="5121" width="8.28515625" bestFit="1" customWidth="1"/>
    <col min="5122" max="5122" width="10" customWidth="1"/>
    <col min="5123" max="5123" width="10.42578125" customWidth="1"/>
    <col min="5124" max="5124" width="9.28515625" bestFit="1" customWidth="1"/>
    <col min="5125" max="5125" width="10.140625" bestFit="1" customWidth="1"/>
    <col min="5126" max="5126" width="9.28515625" bestFit="1" customWidth="1"/>
    <col min="5128" max="5128" width="8.5703125" bestFit="1" customWidth="1"/>
    <col min="5377" max="5377" width="8.28515625" bestFit="1" customWidth="1"/>
    <col min="5378" max="5378" width="10" customWidth="1"/>
    <col min="5379" max="5379" width="10.42578125" customWidth="1"/>
    <col min="5380" max="5380" width="9.28515625" bestFit="1" customWidth="1"/>
    <col min="5381" max="5381" width="10.140625" bestFit="1" customWidth="1"/>
    <col min="5382" max="5382" width="9.28515625" bestFit="1" customWidth="1"/>
    <col min="5384" max="5384" width="8.5703125" bestFit="1" customWidth="1"/>
    <col min="5633" max="5633" width="8.28515625" bestFit="1" customWidth="1"/>
    <col min="5634" max="5634" width="10" customWidth="1"/>
    <col min="5635" max="5635" width="10.42578125" customWidth="1"/>
    <col min="5636" max="5636" width="9.28515625" bestFit="1" customWidth="1"/>
    <col min="5637" max="5637" width="10.140625" bestFit="1" customWidth="1"/>
    <col min="5638" max="5638" width="9.28515625" bestFit="1" customWidth="1"/>
    <col min="5640" max="5640" width="8.5703125" bestFit="1" customWidth="1"/>
    <col min="5889" max="5889" width="8.28515625" bestFit="1" customWidth="1"/>
    <col min="5890" max="5890" width="10" customWidth="1"/>
    <col min="5891" max="5891" width="10.42578125" customWidth="1"/>
    <col min="5892" max="5892" width="9.28515625" bestFit="1" customWidth="1"/>
    <col min="5893" max="5893" width="10.140625" bestFit="1" customWidth="1"/>
    <col min="5894" max="5894" width="9.28515625" bestFit="1" customWidth="1"/>
    <col min="5896" max="5896" width="8.5703125" bestFit="1" customWidth="1"/>
    <col min="6145" max="6145" width="8.28515625" bestFit="1" customWidth="1"/>
    <col min="6146" max="6146" width="10" customWidth="1"/>
    <col min="6147" max="6147" width="10.42578125" customWidth="1"/>
    <col min="6148" max="6148" width="9.28515625" bestFit="1" customWidth="1"/>
    <col min="6149" max="6149" width="10.140625" bestFit="1" customWidth="1"/>
    <col min="6150" max="6150" width="9.28515625" bestFit="1" customWidth="1"/>
    <col min="6152" max="6152" width="8.5703125" bestFit="1" customWidth="1"/>
    <col min="6401" max="6401" width="8.28515625" bestFit="1" customWidth="1"/>
    <col min="6402" max="6402" width="10" customWidth="1"/>
    <col min="6403" max="6403" width="10.42578125" customWidth="1"/>
    <col min="6404" max="6404" width="9.28515625" bestFit="1" customWidth="1"/>
    <col min="6405" max="6405" width="10.140625" bestFit="1" customWidth="1"/>
    <col min="6406" max="6406" width="9.28515625" bestFit="1" customWidth="1"/>
    <col min="6408" max="6408" width="8.5703125" bestFit="1" customWidth="1"/>
    <col min="6657" max="6657" width="8.28515625" bestFit="1" customWidth="1"/>
    <col min="6658" max="6658" width="10" customWidth="1"/>
    <col min="6659" max="6659" width="10.42578125" customWidth="1"/>
    <col min="6660" max="6660" width="9.28515625" bestFit="1" customWidth="1"/>
    <col min="6661" max="6661" width="10.140625" bestFit="1" customWidth="1"/>
    <col min="6662" max="6662" width="9.28515625" bestFit="1" customWidth="1"/>
    <col min="6664" max="6664" width="8.5703125" bestFit="1" customWidth="1"/>
    <col min="6913" max="6913" width="8.28515625" bestFit="1" customWidth="1"/>
    <col min="6914" max="6914" width="10" customWidth="1"/>
    <col min="6915" max="6915" width="10.42578125" customWidth="1"/>
    <col min="6916" max="6916" width="9.28515625" bestFit="1" customWidth="1"/>
    <col min="6917" max="6917" width="10.140625" bestFit="1" customWidth="1"/>
    <col min="6918" max="6918" width="9.28515625" bestFit="1" customWidth="1"/>
    <col min="6920" max="6920" width="8.5703125" bestFit="1" customWidth="1"/>
    <col min="7169" max="7169" width="8.28515625" bestFit="1" customWidth="1"/>
    <col min="7170" max="7170" width="10" customWidth="1"/>
    <col min="7171" max="7171" width="10.42578125" customWidth="1"/>
    <col min="7172" max="7172" width="9.28515625" bestFit="1" customWidth="1"/>
    <col min="7173" max="7173" width="10.140625" bestFit="1" customWidth="1"/>
    <col min="7174" max="7174" width="9.28515625" bestFit="1" customWidth="1"/>
    <col min="7176" max="7176" width="8.5703125" bestFit="1" customWidth="1"/>
    <col min="7425" max="7425" width="8.28515625" bestFit="1" customWidth="1"/>
    <col min="7426" max="7426" width="10" customWidth="1"/>
    <col min="7427" max="7427" width="10.42578125" customWidth="1"/>
    <col min="7428" max="7428" width="9.28515625" bestFit="1" customWidth="1"/>
    <col min="7429" max="7429" width="10.140625" bestFit="1" customWidth="1"/>
    <col min="7430" max="7430" width="9.28515625" bestFit="1" customWidth="1"/>
    <col min="7432" max="7432" width="8.5703125" bestFit="1" customWidth="1"/>
    <col min="7681" max="7681" width="8.28515625" bestFit="1" customWidth="1"/>
    <col min="7682" max="7682" width="10" customWidth="1"/>
    <col min="7683" max="7683" width="10.42578125" customWidth="1"/>
    <col min="7684" max="7684" width="9.28515625" bestFit="1" customWidth="1"/>
    <col min="7685" max="7685" width="10.140625" bestFit="1" customWidth="1"/>
    <col min="7686" max="7686" width="9.28515625" bestFit="1" customWidth="1"/>
    <col min="7688" max="7688" width="8.5703125" bestFit="1" customWidth="1"/>
    <col min="7937" max="7937" width="8.28515625" bestFit="1" customWidth="1"/>
    <col min="7938" max="7938" width="10" customWidth="1"/>
    <col min="7939" max="7939" width="10.42578125" customWidth="1"/>
    <col min="7940" max="7940" width="9.28515625" bestFit="1" customWidth="1"/>
    <col min="7941" max="7941" width="10.140625" bestFit="1" customWidth="1"/>
    <col min="7942" max="7942" width="9.28515625" bestFit="1" customWidth="1"/>
    <col min="7944" max="7944" width="8.5703125" bestFit="1" customWidth="1"/>
    <col min="8193" max="8193" width="8.28515625" bestFit="1" customWidth="1"/>
    <col min="8194" max="8194" width="10" customWidth="1"/>
    <col min="8195" max="8195" width="10.42578125" customWidth="1"/>
    <col min="8196" max="8196" width="9.28515625" bestFit="1" customWidth="1"/>
    <col min="8197" max="8197" width="10.140625" bestFit="1" customWidth="1"/>
    <col min="8198" max="8198" width="9.28515625" bestFit="1" customWidth="1"/>
    <col min="8200" max="8200" width="8.5703125" bestFit="1" customWidth="1"/>
    <col min="8449" max="8449" width="8.28515625" bestFit="1" customWidth="1"/>
    <col min="8450" max="8450" width="10" customWidth="1"/>
    <col min="8451" max="8451" width="10.42578125" customWidth="1"/>
    <col min="8452" max="8452" width="9.28515625" bestFit="1" customWidth="1"/>
    <col min="8453" max="8453" width="10.140625" bestFit="1" customWidth="1"/>
    <col min="8454" max="8454" width="9.28515625" bestFit="1" customWidth="1"/>
    <col min="8456" max="8456" width="8.5703125" bestFit="1" customWidth="1"/>
    <col min="8705" max="8705" width="8.28515625" bestFit="1" customWidth="1"/>
    <col min="8706" max="8706" width="10" customWidth="1"/>
    <col min="8707" max="8707" width="10.42578125" customWidth="1"/>
    <col min="8708" max="8708" width="9.28515625" bestFit="1" customWidth="1"/>
    <col min="8709" max="8709" width="10.140625" bestFit="1" customWidth="1"/>
    <col min="8710" max="8710" width="9.28515625" bestFit="1" customWidth="1"/>
    <col min="8712" max="8712" width="8.5703125" bestFit="1" customWidth="1"/>
    <col min="8961" max="8961" width="8.28515625" bestFit="1" customWidth="1"/>
    <col min="8962" max="8962" width="10" customWidth="1"/>
    <col min="8963" max="8963" width="10.42578125" customWidth="1"/>
    <col min="8964" max="8964" width="9.28515625" bestFit="1" customWidth="1"/>
    <col min="8965" max="8965" width="10.140625" bestFit="1" customWidth="1"/>
    <col min="8966" max="8966" width="9.28515625" bestFit="1" customWidth="1"/>
    <col min="8968" max="8968" width="8.5703125" bestFit="1" customWidth="1"/>
    <col min="9217" max="9217" width="8.28515625" bestFit="1" customWidth="1"/>
    <col min="9218" max="9218" width="10" customWidth="1"/>
    <col min="9219" max="9219" width="10.42578125" customWidth="1"/>
    <col min="9220" max="9220" width="9.28515625" bestFit="1" customWidth="1"/>
    <col min="9221" max="9221" width="10.140625" bestFit="1" customWidth="1"/>
    <col min="9222" max="9222" width="9.28515625" bestFit="1" customWidth="1"/>
    <col min="9224" max="9224" width="8.5703125" bestFit="1" customWidth="1"/>
    <col min="9473" max="9473" width="8.28515625" bestFit="1" customWidth="1"/>
    <col min="9474" max="9474" width="10" customWidth="1"/>
    <col min="9475" max="9475" width="10.42578125" customWidth="1"/>
    <col min="9476" max="9476" width="9.28515625" bestFit="1" customWidth="1"/>
    <col min="9477" max="9477" width="10.140625" bestFit="1" customWidth="1"/>
    <col min="9478" max="9478" width="9.28515625" bestFit="1" customWidth="1"/>
    <col min="9480" max="9480" width="8.5703125" bestFit="1" customWidth="1"/>
    <col min="9729" max="9729" width="8.28515625" bestFit="1" customWidth="1"/>
    <col min="9730" max="9730" width="10" customWidth="1"/>
    <col min="9731" max="9731" width="10.42578125" customWidth="1"/>
    <col min="9732" max="9732" width="9.28515625" bestFit="1" customWidth="1"/>
    <col min="9733" max="9733" width="10.140625" bestFit="1" customWidth="1"/>
    <col min="9734" max="9734" width="9.28515625" bestFit="1" customWidth="1"/>
    <col min="9736" max="9736" width="8.5703125" bestFit="1" customWidth="1"/>
    <col min="9985" max="9985" width="8.28515625" bestFit="1" customWidth="1"/>
    <col min="9986" max="9986" width="10" customWidth="1"/>
    <col min="9987" max="9987" width="10.42578125" customWidth="1"/>
    <col min="9988" max="9988" width="9.28515625" bestFit="1" customWidth="1"/>
    <col min="9989" max="9989" width="10.140625" bestFit="1" customWidth="1"/>
    <col min="9990" max="9990" width="9.28515625" bestFit="1" customWidth="1"/>
    <col min="9992" max="9992" width="8.5703125" bestFit="1" customWidth="1"/>
    <col min="10241" max="10241" width="8.28515625" bestFit="1" customWidth="1"/>
    <col min="10242" max="10242" width="10" customWidth="1"/>
    <col min="10243" max="10243" width="10.42578125" customWidth="1"/>
    <col min="10244" max="10244" width="9.28515625" bestFit="1" customWidth="1"/>
    <col min="10245" max="10245" width="10.140625" bestFit="1" customWidth="1"/>
    <col min="10246" max="10246" width="9.28515625" bestFit="1" customWidth="1"/>
    <col min="10248" max="10248" width="8.5703125" bestFit="1" customWidth="1"/>
    <col min="10497" max="10497" width="8.28515625" bestFit="1" customWidth="1"/>
    <col min="10498" max="10498" width="10" customWidth="1"/>
    <col min="10499" max="10499" width="10.42578125" customWidth="1"/>
    <col min="10500" max="10500" width="9.28515625" bestFit="1" customWidth="1"/>
    <col min="10501" max="10501" width="10.140625" bestFit="1" customWidth="1"/>
    <col min="10502" max="10502" width="9.28515625" bestFit="1" customWidth="1"/>
    <col min="10504" max="10504" width="8.5703125" bestFit="1" customWidth="1"/>
    <col min="10753" max="10753" width="8.28515625" bestFit="1" customWidth="1"/>
    <col min="10754" max="10754" width="10" customWidth="1"/>
    <col min="10755" max="10755" width="10.42578125" customWidth="1"/>
    <col min="10756" max="10756" width="9.28515625" bestFit="1" customWidth="1"/>
    <col min="10757" max="10757" width="10.140625" bestFit="1" customWidth="1"/>
    <col min="10758" max="10758" width="9.28515625" bestFit="1" customWidth="1"/>
    <col min="10760" max="10760" width="8.5703125" bestFit="1" customWidth="1"/>
    <col min="11009" max="11009" width="8.28515625" bestFit="1" customWidth="1"/>
    <col min="11010" max="11010" width="10" customWidth="1"/>
    <col min="11011" max="11011" width="10.42578125" customWidth="1"/>
    <col min="11012" max="11012" width="9.28515625" bestFit="1" customWidth="1"/>
    <col min="11013" max="11013" width="10.140625" bestFit="1" customWidth="1"/>
    <col min="11014" max="11014" width="9.28515625" bestFit="1" customWidth="1"/>
    <col min="11016" max="11016" width="8.5703125" bestFit="1" customWidth="1"/>
    <col min="11265" max="11265" width="8.28515625" bestFit="1" customWidth="1"/>
    <col min="11266" max="11266" width="10" customWidth="1"/>
    <col min="11267" max="11267" width="10.42578125" customWidth="1"/>
    <col min="11268" max="11268" width="9.28515625" bestFit="1" customWidth="1"/>
    <col min="11269" max="11269" width="10.140625" bestFit="1" customWidth="1"/>
    <col min="11270" max="11270" width="9.28515625" bestFit="1" customWidth="1"/>
    <col min="11272" max="11272" width="8.5703125" bestFit="1" customWidth="1"/>
    <col min="11521" max="11521" width="8.28515625" bestFit="1" customWidth="1"/>
    <col min="11522" max="11522" width="10" customWidth="1"/>
    <col min="11523" max="11523" width="10.42578125" customWidth="1"/>
    <col min="11524" max="11524" width="9.28515625" bestFit="1" customWidth="1"/>
    <col min="11525" max="11525" width="10.140625" bestFit="1" customWidth="1"/>
    <col min="11526" max="11526" width="9.28515625" bestFit="1" customWidth="1"/>
    <col min="11528" max="11528" width="8.5703125" bestFit="1" customWidth="1"/>
    <col min="11777" max="11777" width="8.28515625" bestFit="1" customWidth="1"/>
    <col min="11778" max="11778" width="10" customWidth="1"/>
    <col min="11779" max="11779" width="10.42578125" customWidth="1"/>
    <col min="11780" max="11780" width="9.28515625" bestFit="1" customWidth="1"/>
    <col min="11781" max="11781" width="10.140625" bestFit="1" customWidth="1"/>
    <col min="11782" max="11782" width="9.28515625" bestFit="1" customWidth="1"/>
    <col min="11784" max="11784" width="8.5703125" bestFit="1" customWidth="1"/>
    <col min="12033" max="12033" width="8.28515625" bestFit="1" customWidth="1"/>
    <col min="12034" max="12034" width="10" customWidth="1"/>
    <col min="12035" max="12035" width="10.42578125" customWidth="1"/>
    <col min="12036" max="12036" width="9.28515625" bestFit="1" customWidth="1"/>
    <col min="12037" max="12037" width="10.140625" bestFit="1" customWidth="1"/>
    <col min="12038" max="12038" width="9.28515625" bestFit="1" customWidth="1"/>
    <col min="12040" max="12040" width="8.5703125" bestFit="1" customWidth="1"/>
    <col min="12289" max="12289" width="8.28515625" bestFit="1" customWidth="1"/>
    <col min="12290" max="12290" width="10" customWidth="1"/>
    <col min="12291" max="12291" width="10.42578125" customWidth="1"/>
    <col min="12292" max="12292" width="9.28515625" bestFit="1" customWidth="1"/>
    <col min="12293" max="12293" width="10.140625" bestFit="1" customWidth="1"/>
    <col min="12294" max="12294" width="9.28515625" bestFit="1" customWidth="1"/>
    <col min="12296" max="12296" width="8.5703125" bestFit="1" customWidth="1"/>
    <col min="12545" max="12545" width="8.28515625" bestFit="1" customWidth="1"/>
    <col min="12546" max="12546" width="10" customWidth="1"/>
    <col min="12547" max="12547" width="10.42578125" customWidth="1"/>
    <col min="12548" max="12548" width="9.28515625" bestFit="1" customWidth="1"/>
    <col min="12549" max="12549" width="10.140625" bestFit="1" customWidth="1"/>
    <col min="12550" max="12550" width="9.28515625" bestFit="1" customWidth="1"/>
    <col min="12552" max="12552" width="8.5703125" bestFit="1" customWidth="1"/>
    <col min="12801" max="12801" width="8.28515625" bestFit="1" customWidth="1"/>
    <col min="12802" max="12802" width="10" customWidth="1"/>
    <col min="12803" max="12803" width="10.42578125" customWidth="1"/>
    <col min="12804" max="12804" width="9.28515625" bestFit="1" customWidth="1"/>
    <col min="12805" max="12805" width="10.140625" bestFit="1" customWidth="1"/>
    <col min="12806" max="12806" width="9.28515625" bestFit="1" customWidth="1"/>
    <col min="12808" max="12808" width="8.5703125" bestFit="1" customWidth="1"/>
    <col min="13057" max="13057" width="8.28515625" bestFit="1" customWidth="1"/>
    <col min="13058" max="13058" width="10" customWidth="1"/>
    <col min="13059" max="13059" width="10.42578125" customWidth="1"/>
    <col min="13060" max="13060" width="9.28515625" bestFit="1" customWidth="1"/>
    <col min="13061" max="13061" width="10.140625" bestFit="1" customWidth="1"/>
    <col min="13062" max="13062" width="9.28515625" bestFit="1" customWidth="1"/>
    <col min="13064" max="13064" width="8.5703125" bestFit="1" customWidth="1"/>
    <col min="13313" max="13313" width="8.28515625" bestFit="1" customWidth="1"/>
    <col min="13314" max="13314" width="10" customWidth="1"/>
    <col min="13315" max="13315" width="10.42578125" customWidth="1"/>
    <col min="13316" max="13316" width="9.28515625" bestFit="1" customWidth="1"/>
    <col min="13317" max="13317" width="10.140625" bestFit="1" customWidth="1"/>
    <col min="13318" max="13318" width="9.28515625" bestFit="1" customWidth="1"/>
    <col min="13320" max="13320" width="8.5703125" bestFit="1" customWidth="1"/>
    <col min="13569" max="13569" width="8.28515625" bestFit="1" customWidth="1"/>
    <col min="13570" max="13570" width="10" customWidth="1"/>
    <col min="13571" max="13571" width="10.42578125" customWidth="1"/>
    <col min="13572" max="13572" width="9.28515625" bestFit="1" customWidth="1"/>
    <col min="13573" max="13573" width="10.140625" bestFit="1" customWidth="1"/>
    <col min="13574" max="13574" width="9.28515625" bestFit="1" customWidth="1"/>
    <col min="13576" max="13576" width="8.5703125" bestFit="1" customWidth="1"/>
    <col min="13825" max="13825" width="8.28515625" bestFit="1" customWidth="1"/>
    <col min="13826" max="13826" width="10" customWidth="1"/>
    <col min="13827" max="13827" width="10.42578125" customWidth="1"/>
    <col min="13828" max="13828" width="9.28515625" bestFit="1" customWidth="1"/>
    <col min="13829" max="13829" width="10.140625" bestFit="1" customWidth="1"/>
    <col min="13830" max="13830" width="9.28515625" bestFit="1" customWidth="1"/>
    <col min="13832" max="13832" width="8.5703125" bestFit="1" customWidth="1"/>
    <col min="14081" max="14081" width="8.28515625" bestFit="1" customWidth="1"/>
    <col min="14082" max="14082" width="10" customWidth="1"/>
    <col min="14083" max="14083" width="10.42578125" customWidth="1"/>
    <col min="14084" max="14084" width="9.28515625" bestFit="1" customWidth="1"/>
    <col min="14085" max="14085" width="10.140625" bestFit="1" customWidth="1"/>
    <col min="14086" max="14086" width="9.28515625" bestFit="1" customWidth="1"/>
    <col min="14088" max="14088" width="8.5703125" bestFit="1" customWidth="1"/>
    <col min="14337" max="14337" width="8.28515625" bestFit="1" customWidth="1"/>
    <col min="14338" max="14338" width="10" customWidth="1"/>
    <col min="14339" max="14339" width="10.42578125" customWidth="1"/>
    <col min="14340" max="14340" width="9.28515625" bestFit="1" customWidth="1"/>
    <col min="14341" max="14341" width="10.140625" bestFit="1" customWidth="1"/>
    <col min="14342" max="14342" width="9.28515625" bestFit="1" customWidth="1"/>
    <col min="14344" max="14344" width="8.5703125" bestFit="1" customWidth="1"/>
    <col min="14593" max="14593" width="8.28515625" bestFit="1" customWidth="1"/>
    <col min="14594" max="14594" width="10" customWidth="1"/>
    <col min="14595" max="14595" width="10.42578125" customWidth="1"/>
    <col min="14596" max="14596" width="9.28515625" bestFit="1" customWidth="1"/>
    <col min="14597" max="14597" width="10.140625" bestFit="1" customWidth="1"/>
    <col min="14598" max="14598" width="9.28515625" bestFit="1" customWidth="1"/>
    <col min="14600" max="14600" width="8.5703125" bestFit="1" customWidth="1"/>
    <col min="14849" max="14849" width="8.28515625" bestFit="1" customWidth="1"/>
    <col min="14850" max="14850" width="10" customWidth="1"/>
    <col min="14851" max="14851" width="10.42578125" customWidth="1"/>
    <col min="14852" max="14852" width="9.28515625" bestFit="1" customWidth="1"/>
    <col min="14853" max="14853" width="10.140625" bestFit="1" customWidth="1"/>
    <col min="14854" max="14854" width="9.28515625" bestFit="1" customWidth="1"/>
    <col min="14856" max="14856" width="8.5703125" bestFit="1" customWidth="1"/>
    <col min="15105" max="15105" width="8.28515625" bestFit="1" customWidth="1"/>
    <col min="15106" max="15106" width="10" customWidth="1"/>
    <col min="15107" max="15107" width="10.42578125" customWidth="1"/>
    <col min="15108" max="15108" width="9.28515625" bestFit="1" customWidth="1"/>
    <col min="15109" max="15109" width="10.140625" bestFit="1" customWidth="1"/>
    <col min="15110" max="15110" width="9.28515625" bestFit="1" customWidth="1"/>
    <col min="15112" max="15112" width="8.5703125" bestFit="1" customWidth="1"/>
    <col min="15361" max="15361" width="8.28515625" bestFit="1" customWidth="1"/>
    <col min="15362" max="15362" width="10" customWidth="1"/>
    <col min="15363" max="15363" width="10.42578125" customWidth="1"/>
    <col min="15364" max="15364" width="9.28515625" bestFit="1" customWidth="1"/>
    <col min="15365" max="15365" width="10.140625" bestFit="1" customWidth="1"/>
    <col min="15366" max="15366" width="9.28515625" bestFit="1" customWidth="1"/>
    <col min="15368" max="15368" width="8.5703125" bestFit="1" customWidth="1"/>
    <col min="15617" max="15617" width="8.28515625" bestFit="1" customWidth="1"/>
    <col min="15618" max="15618" width="10" customWidth="1"/>
    <col min="15619" max="15619" width="10.42578125" customWidth="1"/>
    <col min="15620" max="15620" width="9.28515625" bestFit="1" customWidth="1"/>
    <col min="15621" max="15621" width="10.140625" bestFit="1" customWidth="1"/>
    <col min="15622" max="15622" width="9.28515625" bestFit="1" customWidth="1"/>
    <col min="15624" max="15624" width="8.5703125" bestFit="1" customWidth="1"/>
    <col min="15873" max="15873" width="8.28515625" bestFit="1" customWidth="1"/>
    <col min="15874" max="15874" width="10" customWidth="1"/>
    <col min="15875" max="15875" width="10.42578125" customWidth="1"/>
    <col min="15876" max="15876" width="9.28515625" bestFit="1" customWidth="1"/>
    <col min="15877" max="15877" width="10.140625" bestFit="1" customWidth="1"/>
    <col min="15878" max="15878" width="9.28515625" bestFit="1" customWidth="1"/>
    <col min="15880" max="15880" width="8.5703125" bestFit="1" customWidth="1"/>
    <col min="16129" max="16129" width="8.28515625" bestFit="1" customWidth="1"/>
    <col min="16130" max="16130" width="10" customWidth="1"/>
    <col min="16131" max="16131" width="10.42578125" customWidth="1"/>
    <col min="16132" max="16132" width="9.28515625" bestFit="1" customWidth="1"/>
    <col min="16133" max="16133" width="10.140625" bestFit="1" customWidth="1"/>
    <col min="16134" max="16134" width="9.28515625" bestFit="1" customWidth="1"/>
    <col min="16136" max="16136" width="8.5703125" bestFit="1" customWidth="1"/>
  </cols>
  <sheetData>
    <row r="1" spans="1:11">
      <c r="A1" s="1" t="s">
        <v>0</v>
      </c>
      <c r="B1" s="2" t="s">
        <v>57</v>
      </c>
    </row>
    <row r="3" spans="1:11">
      <c r="A3" s="3" t="s">
        <v>58</v>
      </c>
      <c r="B3" t="s">
        <v>59</v>
      </c>
    </row>
    <row r="4" spans="1:11">
      <c r="A4" s="3"/>
      <c r="B4" t="s">
        <v>60</v>
      </c>
    </row>
    <row r="5" spans="1:11">
      <c r="A5" s="3"/>
      <c r="B5" t="s">
        <v>61</v>
      </c>
    </row>
    <row r="6" spans="1:11">
      <c r="A6" s="3"/>
      <c r="B6" t="s">
        <v>62</v>
      </c>
    </row>
    <row r="7" spans="1:11" ht="6" customHeight="1"/>
    <row r="8" spans="1:11">
      <c r="B8" s="4" t="s">
        <v>63</v>
      </c>
      <c r="C8" s="4"/>
      <c r="D8" s="17">
        <v>1200</v>
      </c>
      <c r="E8" s="18"/>
    </row>
    <row r="9" spans="1:11">
      <c r="B9" s="4" t="s">
        <v>64</v>
      </c>
      <c r="C9" s="4"/>
      <c r="D9" s="19"/>
      <c r="E9" s="18"/>
    </row>
    <row r="10" spans="1:11">
      <c r="B10" s="4" t="s">
        <v>65</v>
      </c>
      <c r="C10" s="4"/>
      <c r="D10" s="17"/>
      <c r="E10" s="20"/>
    </row>
    <row r="11" spans="1:11" ht="18.75" customHeight="1"/>
    <row r="12" spans="1:11">
      <c r="A12" s="3" t="s">
        <v>66</v>
      </c>
      <c r="B12" t="s">
        <v>67</v>
      </c>
    </row>
    <row r="13" spans="1:11">
      <c r="A13" s="3"/>
      <c r="B13" t="s">
        <v>68</v>
      </c>
    </row>
    <row r="14" spans="1:11">
      <c r="A14" s="3"/>
    </row>
    <row r="16" spans="1:11">
      <c r="B16" s="3" t="s">
        <v>5</v>
      </c>
      <c r="C16" s="4">
        <v>1997</v>
      </c>
      <c r="D16" s="4">
        <v>1998</v>
      </c>
      <c r="E16" s="4">
        <v>1999</v>
      </c>
      <c r="F16" s="4">
        <v>2000</v>
      </c>
      <c r="G16" s="4">
        <v>2001</v>
      </c>
      <c r="H16" s="4">
        <v>2002</v>
      </c>
      <c r="I16" s="4">
        <v>2003</v>
      </c>
      <c r="J16" s="4">
        <v>2004</v>
      </c>
      <c r="K16" s="4">
        <v>2005</v>
      </c>
    </row>
    <row r="17" spans="1:11">
      <c r="B17" s="4" t="s">
        <v>6</v>
      </c>
      <c r="C17" s="5">
        <v>2500000</v>
      </c>
      <c r="D17" s="5">
        <v>2365000</v>
      </c>
      <c r="E17" s="5">
        <v>2305000</v>
      </c>
      <c r="F17" s="5">
        <v>2655000</v>
      </c>
      <c r="G17" s="5">
        <v>2855000</v>
      </c>
      <c r="H17" s="5">
        <v>2349000</v>
      </c>
      <c r="I17" s="5">
        <v>2765000</v>
      </c>
      <c r="J17" s="5">
        <v>2368000</v>
      </c>
      <c r="K17" s="5">
        <v>2165000</v>
      </c>
    </row>
    <row r="18" spans="1:11">
      <c r="B18" s="4" t="s">
        <v>7</v>
      </c>
      <c r="C18" s="5">
        <v>2280000</v>
      </c>
      <c r="D18" s="5">
        <v>2475000</v>
      </c>
      <c r="E18" s="5">
        <v>2422500</v>
      </c>
      <c r="F18" s="5">
        <v>2228000</v>
      </c>
      <c r="G18" s="5">
        <v>2895000</v>
      </c>
      <c r="H18" s="5">
        <v>2475000</v>
      </c>
      <c r="I18" s="5">
        <v>2465000</v>
      </c>
      <c r="J18" s="5">
        <v>2275000</v>
      </c>
      <c r="K18" s="5">
        <v>2075000</v>
      </c>
    </row>
    <row r="19" spans="1:11">
      <c r="B19" s="3" t="s">
        <v>69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8.75" customHeight="1"/>
    <row r="21" spans="1:11">
      <c r="A21" s="23" t="s">
        <v>70</v>
      </c>
      <c r="B21" s="24" t="s">
        <v>71</v>
      </c>
    </row>
    <row r="22" spans="1:11">
      <c r="A22" s="23"/>
      <c r="B22" s="24" t="s">
        <v>72</v>
      </c>
    </row>
    <row r="23" spans="1:11">
      <c r="A23" s="23"/>
      <c r="B23" t="s">
        <v>73</v>
      </c>
    </row>
    <row r="24" spans="1:11" ht="15.75" thickBot="1"/>
    <row r="25" spans="1:11">
      <c r="B25" s="25" t="s">
        <v>74</v>
      </c>
      <c r="C25" s="26"/>
      <c r="D25" s="27" t="s">
        <v>75</v>
      </c>
      <c r="E25" s="27" t="s">
        <v>76</v>
      </c>
      <c r="F25" s="28" t="s">
        <v>77</v>
      </c>
    </row>
    <row r="26" spans="1:11">
      <c r="B26" s="29" t="s">
        <v>78</v>
      </c>
      <c r="C26" s="30"/>
      <c r="D26" s="31">
        <v>25234</v>
      </c>
      <c r="E26" s="31">
        <v>38038</v>
      </c>
      <c r="F26" s="32"/>
    </row>
    <row r="27" spans="1:11">
      <c r="B27" s="29" t="s">
        <v>79</v>
      </c>
      <c r="C27" s="30"/>
      <c r="D27" s="31">
        <v>5559</v>
      </c>
      <c r="E27" s="31">
        <v>4019</v>
      </c>
      <c r="F27" s="32"/>
    </row>
    <row r="28" spans="1:11">
      <c r="B28" s="29" t="s">
        <v>80</v>
      </c>
      <c r="C28" s="30"/>
      <c r="D28" s="31">
        <v>20186</v>
      </c>
      <c r="E28" s="31">
        <v>15802</v>
      </c>
      <c r="F28" s="32"/>
    </row>
    <row r="29" spans="1:11">
      <c r="B29" s="29" t="s">
        <v>81</v>
      </c>
      <c r="C29" s="30"/>
      <c r="D29" s="31">
        <v>13563</v>
      </c>
      <c r="E29" s="31">
        <v>5659</v>
      </c>
      <c r="F29" s="32"/>
    </row>
    <row r="30" spans="1:11">
      <c r="B30" s="29" t="s">
        <v>82</v>
      </c>
      <c r="C30" s="30"/>
      <c r="D30" s="31">
        <v>7223</v>
      </c>
      <c r="E30" s="31">
        <v>5749</v>
      </c>
      <c r="F30" s="32"/>
    </row>
    <row r="31" spans="1:11">
      <c r="B31" s="29" t="s">
        <v>83</v>
      </c>
      <c r="C31" s="30"/>
      <c r="D31" s="31">
        <v>12077</v>
      </c>
      <c r="E31" s="31">
        <v>28801</v>
      </c>
      <c r="F31" s="32"/>
    </row>
    <row r="32" spans="1:11">
      <c r="B32" s="29" t="s">
        <v>84</v>
      </c>
      <c r="C32" s="30"/>
      <c r="D32" s="31">
        <v>7981</v>
      </c>
      <c r="E32" s="31">
        <v>5160</v>
      </c>
      <c r="F32" s="32"/>
    </row>
    <row r="33" spans="1:8">
      <c r="B33" s="29" t="s">
        <v>85</v>
      </c>
      <c r="C33" s="30"/>
      <c r="D33" s="31">
        <v>7038</v>
      </c>
      <c r="E33" s="31">
        <v>15878</v>
      </c>
      <c r="F33" s="32"/>
    </row>
    <row r="34" spans="1:8">
      <c r="B34" s="29" t="s">
        <v>86</v>
      </c>
      <c r="C34" s="30"/>
      <c r="D34" s="31">
        <v>11228</v>
      </c>
      <c r="E34" s="31">
        <v>35241</v>
      </c>
      <c r="F34" s="32"/>
    </row>
    <row r="35" spans="1:8">
      <c r="B35" s="29" t="s">
        <v>87</v>
      </c>
      <c r="C35" s="30"/>
      <c r="D35" s="31">
        <v>8157</v>
      </c>
      <c r="E35" s="31">
        <v>18222</v>
      </c>
      <c r="F35" s="32"/>
    </row>
    <row r="36" spans="1:8">
      <c r="B36" s="29" t="s">
        <v>45</v>
      </c>
      <c r="C36" s="30"/>
      <c r="D36" s="31">
        <v>18088</v>
      </c>
      <c r="E36" s="31">
        <v>20027</v>
      </c>
      <c r="F36" s="32"/>
    </row>
    <row r="37" spans="1:8">
      <c r="B37" s="29" t="s">
        <v>88</v>
      </c>
      <c r="C37" s="30"/>
      <c r="D37" s="31">
        <v>10981</v>
      </c>
      <c r="E37" s="31">
        <v>5245</v>
      </c>
      <c r="F37" s="32"/>
    </row>
    <row r="38" spans="1:8" ht="15.75" thickBot="1">
      <c r="B38" s="33" t="s">
        <v>89</v>
      </c>
      <c r="C38" s="34"/>
      <c r="D38" s="35">
        <v>17360</v>
      </c>
      <c r="E38" s="35">
        <v>10239</v>
      </c>
      <c r="F38" s="32"/>
    </row>
    <row r="39" spans="1:8">
      <c r="B39" s="36"/>
    </row>
    <row r="40" spans="1:8">
      <c r="A40" s="37" t="s">
        <v>90</v>
      </c>
      <c r="B40" s="36" t="s">
        <v>91</v>
      </c>
    </row>
    <row r="41" spans="1:8">
      <c r="A41" s="37"/>
      <c r="B41" s="36" t="s">
        <v>92</v>
      </c>
    </row>
    <row r="42" spans="1:8" ht="6" customHeight="1" thickBot="1">
      <c r="B42" s="36"/>
    </row>
    <row r="43" spans="1:8">
      <c r="B43" s="25" t="s">
        <v>93</v>
      </c>
      <c r="C43" s="26"/>
      <c r="D43" s="27" t="s">
        <v>75</v>
      </c>
      <c r="E43" s="28" t="s">
        <v>76</v>
      </c>
    </row>
    <row r="44" spans="1:8" ht="15.75" thickBot="1">
      <c r="B44" s="33" t="s">
        <v>94</v>
      </c>
      <c r="C44" s="34"/>
      <c r="D44" s="38"/>
      <c r="E44" s="38"/>
    </row>
    <row r="46" spans="1:8">
      <c r="A46" s="37" t="s">
        <v>95</v>
      </c>
      <c r="B46" s="24" t="s">
        <v>96</v>
      </c>
    </row>
    <row r="47" spans="1:8" ht="6" customHeight="1" thickBot="1">
      <c r="B47" s="24"/>
    </row>
    <row r="48" spans="1:8" ht="15.75" thickBot="1">
      <c r="B48" s="39" t="s">
        <v>97</v>
      </c>
      <c r="C48" s="40"/>
      <c r="D48" s="40"/>
      <c r="E48" s="41"/>
      <c r="F48" s="42"/>
      <c r="H48" s="43" t="str">
        <f>IF(SUM(Ján_Sľub)&gt;SUM(Jozef_Čin),Ján,Jozef)</f>
        <v>Jozef Čin</v>
      </c>
    </row>
    <row r="49" spans="1:7" ht="18.75" customHeight="1"/>
    <row r="50" spans="1:7">
      <c r="A50" s="37" t="s">
        <v>98</v>
      </c>
      <c r="B50" t="s">
        <v>99</v>
      </c>
    </row>
    <row r="51" spans="1:7">
      <c r="A51" s="37"/>
      <c r="B51" t="s">
        <v>100</v>
      </c>
    </row>
    <row r="52" spans="1:7">
      <c r="A52" s="37"/>
      <c r="B52" t="s">
        <v>101</v>
      </c>
    </row>
    <row r="53" spans="1:7">
      <c r="A53" s="37"/>
      <c r="B53" t="s">
        <v>102</v>
      </c>
    </row>
    <row r="54" spans="1:7" ht="6.75" customHeight="1"/>
    <row r="55" spans="1:7">
      <c r="B55" s="44" t="s">
        <v>103</v>
      </c>
      <c r="C55" s="44"/>
      <c r="D55" s="44"/>
      <c r="E55" s="44"/>
      <c r="F55" s="44"/>
      <c r="G55" s="44"/>
    </row>
    <row r="56" spans="1:7">
      <c r="A56" s="45" t="s">
        <v>104</v>
      </c>
      <c r="B56" t="s">
        <v>105</v>
      </c>
    </row>
    <row r="57" spans="1:7">
      <c r="A57" s="45" t="s">
        <v>106</v>
      </c>
      <c r="B57" t="s">
        <v>107</v>
      </c>
    </row>
    <row r="58" spans="1:7">
      <c r="A58" s="45" t="s">
        <v>108</v>
      </c>
      <c r="B58" t="s">
        <v>109</v>
      </c>
    </row>
    <row r="59" spans="1:7">
      <c r="A59" s="45"/>
    </row>
    <row r="60" spans="1:7">
      <c r="B60" s="46" t="s">
        <v>110</v>
      </c>
      <c r="C60" s="47" t="s">
        <v>111</v>
      </c>
      <c r="D60" s="48"/>
    </row>
    <row r="61" spans="1:7">
      <c r="B61" s="49" t="s">
        <v>112</v>
      </c>
      <c r="C61" s="50" t="s">
        <v>113</v>
      </c>
      <c r="D61" s="51" t="s">
        <v>114</v>
      </c>
    </row>
    <row r="62" spans="1:7">
      <c r="B62" s="52">
        <v>125000</v>
      </c>
      <c r="C62" s="53"/>
      <c r="D62" s="53"/>
    </row>
    <row r="63" spans="1:7" s="36" customFormat="1">
      <c r="B63" s="54"/>
      <c r="C63" s="54"/>
      <c r="D63" s="54"/>
    </row>
    <row r="64" spans="1:7">
      <c r="A64" s="37" t="s">
        <v>115</v>
      </c>
      <c r="B64" t="s">
        <v>116</v>
      </c>
    </row>
    <row r="65" spans="1:7" ht="6" customHeight="1"/>
    <row r="66" spans="1:7">
      <c r="B66" s="44" t="s">
        <v>117</v>
      </c>
      <c r="C66" s="4"/>
      <c r="D66" s="4"/>
      <c r="E66" s="4"/>
      <c r="F66" s="4"/>
      <c r="G66" s="4"/>
    </row>
    <row r="67" spans="1:7">
      <c r="A67" s="45" t="s">
        <v>104</v>
      </c>
      <c r="B67" t="s">
        <v>118</v>
      </c>
    </row>
    <row r="68" spans="1:7">
      <c r="A68" s="45" t="s">
        <v>106</v>
      </c>
      <c r="B68" t="s">
        <v>119</v>
      </c>
    </row>
    <row r="69" spans="1:7">
      <c r="A69" s="45" t="s">
        <v>108</v>
      </c>
      <c r="B69" t="s">
        <v>120</v>
      </c>
    </row>
    <row r="70" spans="1:7">
      <c r="A70" s="45"/>
    </row>
    <row r="71" spans="1:7">
      <c r="B71" s="46" t="s">
        <v>110</v>
      </c>
      <c r="C71" s="47" t="s">
        <v>111</v>
      </c>
      <c r="D71" s="55"/>
    </row>
    <row r="72" spans="1:7">
      <c r="B72" s="49" t="s">
        <v>112</v>
      </c>
      <c r="C72" s="50" t="s">
        <v>113</v>
      </c>
      <c r="D72" s="51" t="s">
        <v>114</v>
      </c>
    </row>
    <row r="73" spans="1:7">
      <c r="B73" s="52">
        <v>125000</v>
      </c>
      <c r="C73" s="56"/>
      <c r="D73" s="57"/>
    </row>
    <row r="80" spans="1:7" ht="6" customHeight="1"/>
  </sheetData>
  <mergeCells count="3">
    <mergeCell ref="B48:E48"/>
    <mergeCell ref="C60:D60"/>
    <mergeCell ref="C71:D71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P11" sqref="A1:XFD1048576"/>
    </sheetView>
  </sheetViews>
  <sheetFormatPr defaultRowHeight="15"/>
  <sheetData>
    <row r="1" spans="1:8">
      <c r="A1" s="37"/>
      <c r="B1" s="21"/>
    </row>
    <row r="2" spans="1:8">
      <c r="A2" s="37"/>
      <c r="B2" s="21"/>
    </row>
    <row r="3" spans="1:8">
      <c r="A3" s="37"/>
      <c r="B3" s="21"/>
    </row>
    <row r="4" spans="1:8">
      <c r="A4" s="37"/>
      <c r="B4" s="21"/>
    </row>
    <row r="5" spans="1:8">
      <c r="A5" s="37"/>
      <c r="B5" s="21"/>
    </row>
    <row r="7" spans="1:8">
      <c r="B7" s="58"/>
      <c r="C7" s="59"/>
      <c r="D7" s="46"/>
      <c r="G7" s="60"/>
      <c r="H7" s="61"/>
    </row>
    <row r="8" spans="1:8" ht="15.75" thickBot="1">
      <c r="B8" s="62"/>
      <c r="C8" s="63"/>
      <c r="D8" s="64"/>
      <c r="G8" s="60"/>
      <c r="H8" s="65"/>
    </row>
    <row r="9" spans="1:8">
      <c r="B9" s="66"/>
      <c r="C9" s="67"/>
      <c r="D9" s="68"/>
      <c r="G9" s="60"/>
      <c r="H9" s="65"/>
    </row>
    <row r="10" spans="1:8">
      <c r="B10" s="66"/>
      <c r="C10" s="67"/>
      <c r="D10" s="68"/>
      <c r="G10" s="69"/>
      <c r="H10" s="65"/>
    </row>
    <row r="11" spans="1:8">
      <c r="B11" s="70"/>
      <c r="C11" s="71"/>
      <c r="D11" s="72"/>
      <c r="G11" s="69"/>
      <c r="H11" s="65"/>
    </row>
    <row r="13" spans="1:8">
      <c r="A13" s="37"/>
    </row>
    <row r="14" spans="1:8">
      <c r="A14" s="37"/>
    </row>
    <row r="15" spans="1:8">
      <c r="A15" s="37"/>
    </row>
    <row r="16" spans="1:8">
      <c r="A16" s="37"/>
    </row>
    <row r="17" spans="1:5">
      <c r="A17" s="37"/>
    </row>
    <row r="18" spans="1:5" ht="15.75" thickBot="1"/>
    <row r="19" spans="1:5">
      <c r="B19" s="73"/>
      <c r="C19" s="74"/>
      <c r="D19" s="74"/>
      <c r="E19" s="75"/>
    </row>
    <row r="20" spans="1:5">
      <c r="B20" s="76"/>
      <c r="C20" s="77"/>
      <c r="D20" s="77"/>
      <c r="E20" s="78"/>
    </row>
    <row r="21" spans="1:5">
      <c r="B21" s="76"/>
      <c r="C21" s="77"/>
      <c r="D21" s="77"/>
      <c r="E21" s="79"/>
    </row>
    <row r="22" spans="1:5" ht="15.75" thickBot="1">
      <c r="B22" s="80"/>
      <c r="C22" s="81"/>
      <c r="D22" s="81"/>
      <c r="E22" s="82"/>
    </row>
  </sheetData>
  <mergeCells count="1">
    <mergeCell ref="B7:C7"/>
  </mergeCells>
  <conditionalFormatting sqref="H7">
    <cfRule type="cellIs" dxfId="0" priority="1" stopIfTrue="1" operator="lessThan">
      <formula>20000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Hárok1</vt:lpstr>
      <vt:lpstr>Hárok2</vt:lpstr>
      <vt:lpstr>Hárok4</vt:lpstr>
      <vt:lpstr>Hárok3</vt:lpstr>
      <vt:lpstr>Ján</vt:lpstr>
      <vt:lpstr>Ján_Sľub</vt:lpstr>
      <vt:lpstr>Jozef</vt:lpstr>
      <vt:lpstr>Jozef_Čin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2011-02-24T07:49:14Z</dcterms:modified>
</cp:coreProperties>
</file>